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0397e6e01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e150dac1e0642ab"/>
    <x:sheet xmlns:r="http://schemas.openxmlformats.org/officeDocument/2006/relationships" name="England" sheetId="2" r:id="R75a09c0e19224378"/>
    <x:sheet xmlns:r="http://schemas.openxmlformats.org/officeDocument/2006/relationships" name="Wales" sheetId="3" r:id="R65b4b190ba994405"/>
    <x:sheet xmlns:r="http://schemas.openxmlformats.org/officeDocument/2006/relationships" name="Scotland" sheetId="4" r:id="R65263ed72a7745ae"/>
    <x:sheet xmlns:r="http://schemas.openxmlformats.org/officeDocument/2006/relationships" name="Northern Ireland" sheetId="5" r:id="R4f8c730e88dc41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£#,##0.00"/>
    <x:numFmt numFmtId="201" formatCode="0.0%"/>
    <x:numFmt numFmtId="202" formatCode="£#,##0.00;[Red](£#,##0.00)"/>
  </x:numFmts>
  <x:fonts count="8">
    <x:font>
      <x:sz val="11"/>
      <x:name val="Carlito"/>
    </x:font>
    <x:font>
      <x:b/>
      <x:sz val="14"/>
      <x:color rgb="FFFFFFFF"/>
      <x:name val="Carlito"/>
    </x:font>
    <x:font>
      <x:b/>
      <x:sz val="18"/>
      <x:color rgb="FF0F1B2A"/>
      <x:name val="Carlito"/>
    </x:font>
    <x:font>
      <x:b/>
      <x:sz val="11"/>
      <x:color rgb="FF0F1B2A"/>
      <x:name val="Carlito"/>
    </x:font>
    <x:font>
      <x:b/>
      <x:sz val="11"/>
      <x:color rgb="FFFFFFFF"/>
      <x:name val="Carlito"/>
    </x:font>
    <x:font>
      <x:i/>
      <x:sz val="11"/>
      <x:color rgb="FF0F1B2A"/>
      <x:name val="Carlito"/>
    </x:font>
    <x:font>
      <x:b/>
      <x:sz val="17"/>
      <x:color rgb="FF0F1B2A"/>
      <x:name val="Carlito"/>
    </x:font>
    <x:font>
      <x:sz val="11"/>
      <x:color rgb="FF0F1B2A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1B2A"/>
      </x:patternFill>
    </x:fill>
    <x:fill>
      <x:patternFill patternType="solid">
        <x:fgColor rgb="FFFBF4E9"/>
      </x:patternFill>
    </x:fill>
    <x:fill>
      <x:patternFill patternType="solid">
        <x:fgColor rgb="FFEDF0F4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4" fillId="2" borderId="0" xfId="0" applyNumberFormat="1" applyFont="1" applyFill="1" applyBorder="1"/>
    <x:xf numFmtId="200" fontId="4" fillId="2" borderId="1" xfId="0" applyNumberFormat="1" applyFont="1" applyFill="1" applyBorder="1"/>
    <x:xf numFmtId="202" fontId="0" fillId="4" borderId="0" xfId="0" applyNumberFormat="1" applyFont="1" applyFill="1" applyBorder="1"/>
    <x:xf numFmtId="202" fontId="0" fillId="4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39d34faab4049" /><Relationship Type="http://schemas.openxmlformats.org/officeDocument/2006/relationships/theme" Target="/xl/theme/theme1.xml" Id="Ra672681512a14c04" /><Relationship Type="http://schemas.openxmlformats.org/officeDocument/2006/relationships/sharedStrings" Target="/xl/sharedStrings.xml" Id="R950a3420400d4277" /><Relationship Type="http://schemas.openxmlformats.org/officeDocument/2006/relationships/worksheet" Target="/xl/worksheets/sheet1.xml" Id="R8e150dac1e0642ab" /><Relationship Type="http://schemas.openxmlformats.org/officeDocument/2006/relationships/worksheet" Target="/xl/worksheets/sheet2.xml" Id="R75a09c0e19224378" /><Relationship Type="http://schemas.openxmlformats.org/officeDocument/2006/relationships/worksheet" Target="/xl/worksheets/sheet3.xml" Id="R65b4b190ba994405" /><Relationship Type="http://schemas.openxmlformats.org/officeDocument/2006/relationships/worksheet" Target="/xl/worksheets/sheet4.xml" Id="R65263ed72a7745ae" /><Relationship Type="http://schemas.openxmlformats.org/officeDocument/2006/relationships/worksheet" Target="/xl/worksheets/sheet5.xml" Id="R4f8c730e88dc41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74" hidden="0" customWidth="1"/>
  </x:cols>
  <x:sheetData>
    <x:row r="1" ht="33" customHeight="1">
      <x:c r="A1" s="3" t="str">
        <x:v>CAIRNMOR  |  STEP FORWARD TOOLKIT</x:v>
      </x:c>
      <x:c r="B1" s="3"/>
      <x:c r="C1" s="3"/>
      <x:c r="D1" s="3"/>
      <x:c r="E1" s="3"/>
      <x:c r="F1" s="3"/>
    </x:row>
    <x:row r="3" ht="30" customHeight="1">
      <x:c r="A3" s="6" t="str">
        <x:v>HOMEbuying costs  |  working workbook</x:v>
      </x:c>
      <x:c r="B3" s="6"/>
      <x:c r="C3" s="6"/>
      <x:c r="D3" s="6"/>
      <x:c r="E3" s="6"/>
      <x:c r="F3" s="6"/>
    </x:row>
    <x:row r="5" ht="31" customHeight="1">
      <x:c r="A5" s="8" t="str">
        <x:v>Purpose</x:v>
      </x:c>
      <x:c r="B5" s="10" t="str">
        <x:v>Plan the cash needed to buy your first home across the UK.</x:v>
      </x:c>
    </x:row>
    <x:row r="6" ht="31" customHeight="1">
      <x:c r="A6" s="8" t="str">
        <x:v>Step 1</x:v>
      </x:c>
      <x:c r="B6" s="10" t="str">
        <x:v>Choose the worksheet for the nation where you are buying.</x:v>
      </x:c>
    </x:row>
    <x:row r="7" ht="31" customHeight="1">
      <x:c r="A7" s="8" t="str">
        <x:v>Step 2</x:v>
      </x:c>
      <x:c r="B7" s="10" t="str">
        <x:v>Enter purchase price and deposit percentage, then enter current cost estimates.</x:v>
      </x:c>
    </x:row>
    <x:row r="8" ht="31" customHeight="1">
      <x:c r="A8" s="8" t="str">
        <x:v>Step 3</x:v>
      </x:c>
      <x:c r="B8" s="10" t="str">
        <x:v>Mark fees paid in cash as 'Yes'. Financed fees should be marked 'No'.</x:v>
      </x:c>
    </x:row>
    <x:row r="9" ht="31" customHeight="1">
      <x:c r="A9" s="8" t="str">
        <x:v>Step 4</x:v>
      </x:c>
      <x:c r="B9" s="10" t="str">
        <x:v>Enter available cash to see an indicative surplus or shortfall.</x:v>
      </x:c>
    </x:row>
    <x:row r="10" ht="31" customHeight="1">
      <x:c r="A10" s="8" t="str">
        <x:v>Important</x:v>
      </x:c>
      <x:c r="B10" s="10" t="str">
        <x:v>This is an educational planning worksheet; ask the relevant professionals to verify figures.</x:v>
      </x:c>
    </x:row>
    <x:row r="12" ht="23" customHeight="1">
      <x:c r="A12" s="12" t="str">
        <x:v>VERIFY CURRENT PROPERTY TRANSACTION TAXES</x:v>
      </x:c>
      <x:c r="B12" s="12"/>
      <x:c r="C12" s="12"/>
      <x:c r="D12" s="12"/>
      <x:c r="E12" s="12"/>
      <x:c r="F12" s="12"/>
    </x:row>
    <x:row r="13">
      <x:c r="A13" s="8" t="str">
        <x:v>England</x:v>
      </x:c>
      <x:c r="B13" t="str">
        <x:v>https://www.gov.uk/stamp-duty-land-tax</x:v>
      </x:c>
    </x:row>
    <x:row r="14">
      <x:c r="A14" s="8" t="str">
        <x:v>Wales</x:v>
      </x:c>
      <x:c r="B14" t="str">
        <x:v>https://www.gov.wales/land-transaction-tax</x:v>
      </x:c>
    </x:row>
    <x:row r="15">
      <x:c r="A15" s="8" t="str">
        <x:v>Scotland</x:v>
      </x:c>
      <x:c r="B15" t="str">
        <x:v>https://revenue.scot/taxes/land-buildings-transaction-tax</x:v>
      </x:c>
    </x:row>
    <x:row r="16">
      <x:c r="A16" s="8" t="str">
        <x:v>Northern Ireland</x:v>
      </x:c>
      <x:c r="B16" t="str">
        <x:v>https://www.gov.uk/stamp-duty-land-tax</x:v>
      </x:c>
    </x:row>
    <x:row r="18" ht="25" customHeight="1">
      <x:c r="A18" s="14" t="str">
        <x:v>Historical purchase-cost examples in the book are illustrations, not current tax calculations.</x:v>
      </x:c>
      <x:c r="B18" s="14"/>
      <x:c r="C18" s="14"/>
      <x:c r="D18" s="14"/>
      <x:c r="E18" s="14"/>
      <x:c r="F18" s="14"/>
    </x:row>
  </x:sheetData>
  <x:mergeCells>
    <x:mergeCell ref="A1:F1"/>
    <x:mergeCell ref="A3:F3"/>
    <x:mergeCell ref="A12:F12"/>
    <x:mergeCell ref="A18:F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1" topLeftCell="A12" activePane="bottomLeft" state="frozen"/>
    </x:sheetView>
  </x:sheetViews>
  <x:sheetFormatPr defaultRowHeight="15"/>
  <x:cols>
    <x:col min="1" max="1" width="38" hidden="0" customWidth="1"/>
    <x:col min="2" max="2" width="16" hidden="0" customWidth="1"/>
    <x:col min="3" max="3" width="16" hidden="0" customWidth="1"/>
    <x:col min="4" max="4" width="19" hidden="0" customWidth="1"/>
    <x:col min="5" max="5" width="21" hidden="0" customWidth="1"/>
    <x:col min="6" max="6" width="49" hidden="0" customWidth="1"/>
  </x:cols>
  <x:sheetData>
    <x:row r="1" ht="32" customHeight="1">
      <x:c r="A1" s="3" t="str">
        <x:v>CAIRNMOR  |  STEP FORWARD TOOLKIT</x:v>
      </x:c>
      <x:c r="B1" s="3"/>
      <x:c r="C1" s="3"/>
      <x:c r="D1" s="3"/>
      <x:c r="E1" s="3"/>
      <x:c r="F1" s="3"/>
    </x:row>
    <x:row r="2" ht="30" customHeight="1">
      <x:c r="A2" s="16" t="str">
        <x:v>Homebuying Costs Worksheet  |  England</x:v>
      </x:c>
      <x:c r="B2" s="16"/>
      <x:c r="C2" s="16"/>
      <x:c r="D2" s="16"/>
      <x:c r="E2" s="16"/>
      <x:c r="F2" s="16"/>
    </x:row>
    <x:row r="4" ht="24" customHeight="1">
      <x:c r="A4" s="14" t="str">
        <x:v>Cream cells are for your figures. Check current rates and fees; do not assume historical examples remain valid.</x:v>
      </x:c>
      <x:c r="B4" s="14"/>
      <x:c r="C4" s="14"/>
      <x:c r="D4" s="14"/>
      <x:c r="E4" s="14"/>
      <x:c r="F4" s="14"/>
    </x:row>
    <x:row r="6">
      <x:c r="A6" s="8" t="str">
        <x:v>Purchase price (£)</x:v>
      </x:c>
      <x:c r="B6" s="22"/>
    </x:row>
    <x:row r="7">
      <x:c r="A7" s="8" t="str">
        <x:v>Deposit (%)</x:v>
      </x:c>
      <x:c r="B7" s="24"/>
    </x:row>
    <x:row r="8">
      <x:c r="A8" s="8" t="str">
        <x:v>Deposit (£) - calculated</x:v>
      </x:c>
      <x:c r="B8" s="26" t="str">
        <x:f>IF(OR(B6="",B7=""),"",B6*B7)</x:f>
      </x:c>
    </x:row>
    <x:row r="9">
      <x:c r="A9" s="8" t="str">
        <x:v>Indicative loan (£) - calculated</x:v>
      </x:c>
      <x:c r="B9" s="26" t="str">
        <x:f>IF(B8="","",MAX(0,B6-B8))</x:f>
      </x:c>
    </x:row>
    <x:row r="11" ht="29" customHeight="1">
      <x:c r="A11" s="28" t="str">
        <x:v>COST CATEGORY</x:v>
      </x:c>
      <x:c r="B11" s="28" t="str">
        <x:v>BUDGET (£)</x:v>
      </x:c>
      <x:c r="C11" s="28" t="str">
        <x:v>ACTUAL (£)</x:v>
      </x:c>
      <x:c r="D11" s="28" t="str">
        <x:v>PAID UPFRONT?</x:v>
      </x:c>
      <x:c r="E11" s="28" t="str">
        <x:v>UPFRONT BUDGET (£)</x:v>
      </x:c>
      <x:c r="F11" s="28" t="str">
        <x:v>NOTES / QUOTE</x:v>
      </x:c>
    </x:row>
    <x:row r="12" ht="26" customHeight="1">
      <x:c r="A12" s="10" t="str">
        <x:v>Deposit</x:v>
      </x:c>
      <x:c r="B12" s="26" t="str">
        <x:f>IF(B8="","",B8)</x:f>
      </x:c>
      <x:c r="C12" s="30"/>
      <x:c r="D12" t="str">
        <x:v>Yes</x:v>
      </x:c>
      <x:c r="E12" s="26" t="str">
        <x:f>IF(B12="","",IF(D12="Yes",B12,0))</x:f>
      </x:c>
      <x:c r="F12" s="10"/>
    </x:row>
    <x:row r="13" ht="26" customHeight="1">
      <x:c r="A13" s="10" t="str">
        <x:v>Property transaction tax (SDLT / LTT / LBTT)</x:v>
      </x:c>
      <x:c r="B13" s="22"/>
      <x:c r="C13" s="22"/>
      <x:c r="D13" s="18" t="str">
        <x:v>Yes</x:v>
      </x:c>
      <x:c r="E13" s="26" t="str">
        <x:f>IF(B13="","",IF(D13="Yes",B13,0))</x:f>
      </x:c>
      <x:c r="F13" s="10" t="str">
        <x:v>Enter a verified current figure for your nation and circumstances.</x:v>
      </x:c>
    </x:row>
    <x:row r="14" ht="26" customHeight="1">
      <x:c r="A14" s="10" t="str">
        <x:v>Solicitor / conveyancer fees</x:v>
      </x:c>
      <x:c r="B14" s="22"/>
      <x:c r="C14" s="22"/>
      <x:c r="D14" s="18" t="str">
        <x:v>Yes</x:v>
      </x:c>
      <x:c r="E14" s="26" t="str">
        <x:f>IF(B14="","",IF(D14="Yes",B14,0))</x:f>
      </x:c>
      <x:c r="F14" s="10"/>
    </x:row>
    <x:row r="15" ht="26" customHeight="1">
      <x:c r="A15" s="10" t="str">
        <x:v>Searches and reports</x:v>
      </x:c>
      <x:c r="B15" s="22"/>
      <x:c r="C15" s="22"/>
      <x:c r="D15" s="18" t="str">
        <x:v>Yes</x:v>
      </x:c>
      <x:c r="E15" s="26" t="str">
        <x:f>IF(B15="","",IF(D15="Yes",B15,0))</x:f>
      </x:c>
      <x:c r="F15" s="10"/>
    </x:row>
    <x:row r="16" ht="26" customHeight="1">
      <x:c r="A16" s="10" t="str">
        <x:v>Land registration fees</x:v>
      </x:c>
      <x:c r="B16" s="22"/>
      <x:c r="C16" s="22"/>
      <x:c r="D16" s="18" t="str">
        <x:v>Yes</x:v>
      </x:c>
      <x:c r="E16" s="26" t="str">
        <x:f>IF(B16="","",IF(D16="Yes",B16,0))</x:f>
      </x:c>
      <x:c r="F16" s="10"/>
    </x:row>
    <x:row r="17" ht="26" customHeight="1">
      <x:c r="A17" s="10" t="str">
        <x:v>Survey / Home Report checks</x:v>
      </x:c>
      <x:c r="B17" s="22"/>
      <x:c r="C17" s="22"/>
      <x:c r="D17" s="18" t="str">
        <x:v>Yes</x:v>
      </x:c>
      <x:c r="E17" s="26" t="str">
        <x:f>IF(B17="","",IF(D17="Yes",B17,0))</x:f>
      </x:c>
      <x:c r="F17" s="10"/>
    </x:row>
    <x:row r="18" ht="26" customHeight="1">
      <x:c r="A18" s="10" t="str">
        <x:v>Lender valuation fee</x:v>
      </x:c>
      <x:c r="B18" s="22"/>
      <x:c r="C18" s="22"/>
      <x:c r="D18" s="18" t="str">
        <x:v>Yes</x:v>
      </x:c>
      <x:c r="E18" s="26" t="str">
        <x:f>IF(B18="","",IF(D18="Yes",B18,0))</x:f>
      </x:c>
      <x:c r="F18" s="10"/>
    </x:row>
    <x:row r="19" ht="26" customHeight="1">
      <x:c r="A19" s="10" t="str">
        <x:v>Mortgage arrangement fee</x:v>
      </x:c>
      <x:c r="B19" s="22"/>
      <x:c r="C19" s="22"/>
      <x:c r="D19" s="18" t="str">
        <x:v>No</x:v>
      </x:c>
      <x:c r="E19" s="26" t="str">
        <x:f>IF(B19="","",IF(D19="Yes",B19,0))</x:f>
      </x:c>
      <x:c r="F19" s="10" t="str">
        <x:v>If added to mortgage, select No (not paid upfront).</x:v>
      </x:c>
    </x:row>
    <x:row r="20" ht="26" customHeight="1">
      <x:c r="A20" s="10" t="str">
        <x:v>Mortgage broker fee</x:v>
      </x:c>
      <x:c r="B20" s="22"/>
      <x:c r="C20" s="22"/>
      <x:c r="D20" s="18" t="str">
        <x:v>Yes</x:v>
      </x:c>
      <x:c r="E20" s="26" t="str">
        <x:f>IF(B20="","",IF(D20="Yes",B20,0))</x:f>
      </x:c>
      <x:c r="F20" s="10"/>
    </x:row>
    <x:row r="21" ht="26" customHeight="1">
      <x:c r="A21" s="10" t="str">
        <x:v>Buildings insurance</x:v>
      </x:c>
      <x:c r="B21" s="22"/>
      <x:c r="C21" s="22"/>
      <x:c r="D21" s="18" t="str">
        <x:v>Yes</x:v>
      </x:c>
      <x:c r="E21" s="26" t="str">
        <x:f>IF(B21="","",IF(D21="Yes",B21,0))</x:f>
      </x:c>
      <x:c r="F21" s="10"/>
    </x:row>
    <x:row r="22" ht="26" customHeight="1">
      <x:c r="A22" s="10" t="str">
        <x:v>Removals / moving costs</x:v>
      </x:c>
      <x:c r="B22" s="22"/>
      <x:c r="C22" s="22"/>
      <x:c r="D22" s="18" t="str">
        <x:v>Yes</x:v>
      </x:c>
      <x:c r="E22" s="26" t="str">
        <x:f>IF(B22="","",IF(D22="Yes",B22,0))</x:f>
      </x:c>
      <x:c r="F22" s="10"/>
    </x:row>
    <x:row r="23" ht="26" customHeight="1">
      <x:c r="A23" s="10" t="str">
        <x:v>Immediate repairs / essential furnishings</x:v>
      </x:c>
      <x:c r="B23" s="22"/>
      <x:c r="C23" s="22"/>
      <x:c r="D23" s="18" t="str">
        <x:v>Yes</x:v>
      </x:c>
      <x:c r="E23" s="26" t="str">
        <x:f>IF(B23="","",IF(D23="Yes",B23,0))</x:f>
      </x:c>
      <x:c r="F23" s="10"/>
    </x:row>
    <x:row r="24" ht="26" customHeight="1">
      <x:c r="A24" s="10" t="str">
        <x:v>Other buying costs</x:v>
      </x:c>
      <x:c r="B24" s="22"/>
      <x:c r="C24" s="22"/>
      <x:c r="D24" s="18" t="str">
        <x:v>Yes</x:v>
      </x:c>
      <x:c r="E24" s="26" t="str">
        <x:f>IF(B24="","",IF(D24="Yes",B24,0))</x:f>
      </x:c>
      <x:c r="F24" s="10"/>
    </x:row>
    <x:row r="25" ht="26" customHeight="1">
      <x:c r="A25" s="10" t="str">
        <x:v>Contingency / reserve</x:v>
      </x:c>
      <x:c r="B25" s="22"/>
      <x:c r="C25" s="22"/>
      <x:c r="D25" s="18" t="str">
        <x:v>Yes</x:v>
      </x:c>
      <x:c r="E25" s="26" t="str">
        <x:f>IF(B25="","",IF(D25="Yes",B25,0))</x:f>
      </x:c>
      <x:c r="F25" s="10"/>
    </x:row>
    <x:row r="27" ht="30" customHeight="1">
      <x:c r="A27" s="12" t="str">
        <x:v>ESTIMATED CASH REQUIRED</x:v>
      </x:c>
      <x:c r="B27" s="12"/>
      <x:c r="C27" s="12"/>
      <x:c r="D27" s="12"/>
      <x:c r="E27" s="32" t="str">
        <x:f>IF(COUNT(E12:E25)=0,"",SUM(E12:E25))</x:f>
      </x:c>
      <x:c r="F27" s="12"/>
    </x:row>
    <x:row r="29">
      <x:c r="A29" t="str">
        <x:v>Cash available (£)</x:v>
      </x:c>
      <x:c r="B29" s="22"/>
    </x:row>
    <x:row r="30">
      <x:c r="A30" t="str">
        <x:v>Cash headroom / shortfall (£)</x:v>
      </x:c>
      <x:c r="E30" s="34" t="str">
        <x:f>IF(OR(B29="",E27=""),"",B29-E27)</x:f>
      </x:c>
    </x:row>
    <x:row r="32" ht="26" customHeight="1">
      <x:c r="A32" s="36" t="str">
        <x:v>Official transaction tax source (copy into your browser): https://www.gov.uk/stamp-duty-land-tax</x:v>
      </x:c>
      <x:c r="B32" s="36"/>
      <x:c r="C32" s="36"/>
      <x:c r="D32" s="36"/>
      <x:c r="E32" s="36"/>
      <x:c r="F32" s="36"/>
    </x:row>
    <x:row r="33" ht="22" customHeight="1">
      <x:c r="A33" s="14" t="str">
        <x:v>Educational planning resource only. Confirm amounts with your solicitor, lender, broker and other professionals.</x:v>
      </x:c>
      <x:c r="B33" s="14"/>
      <x:c r="C33" s="14"/>
      <x:c r="D33" s="14"/>
      <x:c r="E33" s="14"/>
      <x:c r="F33" s="14"/>
    </x:row>
  </x:sheetData>
  <x:mergeCells>
    <x:mergeCell ref="A1:F1"/>
    <x:mergeCell ref="A2:F2"/>
    <x:mergeCell ref="A4:F4"/>
    <x:mergeCell ref="A32:F32"/>
    <x:mergeCell ref="A33:F33"/>
  </x:mergeCells>
  <x:dataValidations count="1">
    <x:dataValidation type="list" sqref="D12:D25">
      <x:formula1>"Yes,No"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1" topLeftCell="A12" activePane="bottomLeft" state="frozen"/>
    </x:sheetView>
  </x:sheetViews>
  <x:sheetFormatPr defaultRowHeight="15"/>
  <x:cols>
    <x:col min="1" max="1" width="38" hidden="0" customWidth="1"/>
    <x:col min="2" max="2" width="16" hidden="0" customWidth="1"/>
    <x:col min="3" max="3" width="16" hidden="0" customWidth="1"/>
    <x:col min="4" max="4" width="19" hidden="0" customWidth="1"/>
    <x:col min="5" max="5" width="21" hidden="0" customWidth="1"/>
    <x:col min="6" max="6" width="49" hidden="0" customWidth="1"/>
  </x:cols>
  <x:sheetData>
    <x:row r="1" ht="32" customHeight="1">
      <x:c r="A1" s="3" t="str">
        <x:v>CAIRNMOR  |  STEP FORWARD TOOLKIT</x:v>
      </x:c>
      <x:c r="B1" s="3"/>
      <x:c r="C1" s="3"/>
      <x:c r="D1" s="3"/>
      <x:c r="E1" s="3"/>
      <x:c r="F1" s="3"/>
    </x:row>
    <x:row r="2" ht="30" customHeight="1">
      <x:c r="A2" s="16" t="str">
        <x:v>Homebuying Costs Worksheet  |  Wales</x:v>
      </x:c>
      <x:c r="B2" s="16"/>
      <x:c r="C2" s="16"/>
      <x:c r="D2" s="16"/>
      <x:c r="E2" s="16"/>
      <x:c r="F2" s="16"/>
    </x:row>
    <x:row r="4" ht="24" customHeight="1">
      <x:c r="A4" s="14" t="str">
        <x:v>Cream cells are for your figures. Check current rates and fees; do not assume historical examples remain valid.</x:v>
      </x:c>
      <x:c r="B4" s="14"/>
      <x:c r="C4" s="14"/>
      <x:c r="D4" s="14"/>
      <x:c r="E4" s="14"/>
      <x:c r="F4" s="14"/>
    </x:row>
    <x:row r="6">
      <x:c r="A6" s="8" t="str">
        <x:v>Purchase price (£)</x:v>
      </x:c>
      <x:c r="B6" s="22"/>
    </x:row>
    <x:row r="7">
      <x:c r="A7" s="8" t="str">
        <x:v>Deposit (%)</x:v>
      </x:c>
      <x:c r="B7" s="24"/>
    </x:row>
    <x:row r="8">
      <x:c r="A8" s="8" t="str">
        <x:v>Deposit (£) - calculated</x:v>
      </x:c>
      <x:c r="B8" s="26" t="str">
        <x:f>IF(OR(B6="",B7=""),"",B6*B7)</x:f>
      </x:c>
    </x:row>
    <x:row r="9">
      <x:c r="A9" s="8" t="str">
        <x:v>Indicative loan (£) - calculated</x:v>
      </x:c>
      <x:c r="B9" s="26" t="str">
        <x:f>IF(B8="","",MAX(0,B6-B8))</x:f>
      </x:c>
    </x:row>
    <x:row r="11" ht="29" customHeight="1">
      <x:c r="A11" s="28" t="str">
        <x:v>COST CATEGORY</x:v>
      </x:c>
      <x:c r="B11" s="28" t="str">
        <x:v>BUDGET (£)</x:v>
      </x:c>
      <x:c r="C11" s="28" t="str">
        <x:v>ACTUAL (£)</x:v>
      </x:c>
      <x:c r="D11" s="28" t="str">
        <x:v>PAID UPFRONT?</x:v>
      </x:c>
      <x:c r="E11" s="28" t="str">
        <x:v>UPFRONT BUDGET (£)</x:v>
      </x:c>
      <x:c r="F11" s="28" t="str">
        <x:v>NOTES / QUOTE</x:v>
      </x:c>
    </x:row>
    <x:row r="12" ht="26" customHeight="1">
      <x:c r="A12" s="10" t="str">
        <x:v>Deposit</x:v>
      </x:c>
      <x:c r="B12" s="26" t="str">
        <x:f>IF(B8="","",B8)</x:f>
      </x:c>
      <x:c r="C12" s="30"/>
      <x:c r="D12" t="str">
        <x:v>Yes</x:v>
      </x:c>
      <x:c r="E12" s="26" t="str">
        <x:f>IF(B12="","",IF(D12="Yes",B12,0))</x:f>
      </x:c>
      <x:c r="F12" s="10"/>
    </x:row>
    <x:row r="13" ht="26" customHeight="1">
      <x:c r="A13" s="10" t="str">
        <x:v>Property transaction tax (SDLT / LTT / LBTT)</x:v>
      </x:c>
      <x:c r="B13" s="22"/>
      <x:c r="C13" s="22"/>
      <x:c r="D13" s="18" t="str">
        <x:v>Yes</x:v>
      </x:c>
      <x:c r="E13" s="26" t="str">
        <x:f>IF(B13="","",IF(D13="Yes",B13,0))</x:f>
      </x:c>
      <x:c r="F13" s="10" t="str">
        <x:v>Enter a verified current figure for your nation and circumstances.</x:v>
      </x:c>
    </x:row>
    <x:row r="14" ht="26" customHeight="1">
      <x:c r="A14" s="10" t="str">
        <x:v>Solicitor / conveyancer fees</x:v>
      </x:c>
      <x:c r="B14" s="22"/>
      <x:c r="C14" s="22"/>
      <x:c r="D14" s="18" t="str">
        <x:v>Yes</x:v>
      </x:c>
      <x:c r="E14" s="26" t="str">
        <x:f>IF(B14="","",IF(D14="Yes",B14,0))</x:f>
      </x:c>
      <x:c r="F14" s="10"/>
    </x:row>
    <x:row r="15" ht="26" customHeight="1">
      <x:c r="A15" s="10" t="str">
        <x:v>Searches and reports</x:v>
      </x:c>
      <x:c r="B15" s="22"/>
      <x:c r="C15" s="22"/>
      <x:c r="D15" s="18" t="str">
        <x:v>Yes</x:v>
      </x:c>
      <x:c r="E15" s="26" t="str">
        <x:f>IF(B15="","",IF(D15="Yes",B15,0))</x:f>
      </x:c>
      <x:c r="F15" s="10"/>
    </x:row>
    <x:row r="16" ht="26" customHeight="1">
      <x:c r="A16" s="10" t="str">
        <x:v>Land registration fees</x:v>
      </x:c>
      <x:c r="B16" s="22"/>
      <x:c r="C16" s="22"/>
      <x:c r="D16" s="18" t="str">
        <x:v>Yes</x:v>
      </x:c>
      <x:c r="E16" s="26" t="str">
        <x:f>IF(B16="","",IF(D16="Yes",B16,0))</x:f>
      </x:c>
      <x:c r="F16" s="10"/>
    </x:row>
    <x:row r="17" ht="26" customHeight="1">
      <x:c r="A17" s="10" t="str">
        <x:v>Survey / Home Report checks</x:v>
      </x:c>
      <x:c r="B17" s="22"/>
      <x:c r="C17" s="22"/>
      <x:c r="D17" s="18" t="str">
        <x:v>Yes</x:v>
      </x:c>
      <x:c r="E17" s="26" t="str">
        <x:f>IF(B17="","",IF(D17="Yes",B17,0))</x:f>
      </x:c>
      <x:c r="F17" s="10"/>
    </x:row>
    <x:row r="18" ht="26" customHeight="1">
      <x:c r="A18" s="10" t="str">
        <x:v>Lender valuation fee</x:v>
      </x:c>
      <x:c r="B18" s="22"/>
      <x:c r="C18" s="22"/>
      <x:c r="D18" s="18" t="str">
        <x:v>Yes</x:v>
      </x:c>
      <x:c r="E18" s="26" t="str">
        <x:f>IF(B18="","",IF(D18="Yes",B18,0))</x:f>
      </x:c>
      <x:c r="F18" s="10"/>
    </x:row>
    <x:row r="19" ht="26" customHeight="1">
      <x:c r="A19" s="10" t="str">
        <x:v>Mortgage arrangement fee</x:v>
      </x:c>
      <x:c r="B19" s="22"/>
      <x:c r="C19" s="22"/>
      <x:c r="D19" s="18" t="str">
        <x:v>No</x:v>
      </x:c>
      <x:c r="E19" s="26" t="str">
        <x:f>IF(B19="","",IF(D19="Yes",B19,0))</x:f>
      </x:c>
      <x:c r="F19" s="10" t="str">
        <x:v>If added to mortgage, select No (not paid upfront).</x:v>
      </x:c>
    </x:row>
    <x:row r="20" ht="26" customHeight="1">
      <x:c r="A20" s="10" t="str">
        <x:v>Mortgage broker fee</x:v>
      </x:c>
      <x:c r="B20" s="22"/>
      <x:c r="C20" s="22"/>
      <x:c r="D20" s="18" t="str">
        <x:v>Yes</x:v>
      </x:c>
      <x:c r="E20" s="26" t="str">
        <x:f>IF(B20="","",IF(D20="Yes",B20,0))</x:f>
      </x:c>
      <x:c r="F20" s="10"/>
    </x:row>
    <x:row r="21" ht="26" customHeight="1">
      <x:c r="A21" s="10" t="str">
        <x:v>Buildings insurance</x:v>
      </x:c>
      <x:c r="B21" s="22"/>
      <x:c r="C21" s="22"/>
      <x:c r="D21" s="18" t="str">
        <x:v>Yes</x:v>
      </x:c>
      <x:c r="E21" s="26" t="str">
        <x:f>IF(B21="","",IF(D21="Yes",B21,0))</x:f>
      </x:c>
      <x:c r="F21" s="10"/>
    </x:row>
    <x:row r="22" ht="26" customHeight="1">
      <x:c r="A22" s="10" t="str">
        <x:v>Removals / moving costs</x:v>
      </x:c>
      <x:c r="B22" s="22"/>
      <x:c r="C22" s="22"/>
      <x:c r="D22" s="18" t="str">
        <x:v>Yes</x:v>
      </x:c>
      <x:c r="E22" s="26" t="str">
        <x:f>IF(B22="","",IF(D22="Yes",B22,0))</x:f>
      </x:c>
      <x:c r="F22" s="10"/>
    </x:row>
    <x:row r="23" ht="26" customHeight="1">
      <x:c r="A23" s="10" t="str">
        <x:v>Immediate repairs / essential furnishings</x:v>
      </x:c>
      <x:c r="B23" s="22"/>
      <x:c r="C23" s="22"/>
      <x:c r="D23" s="18" t="str">
        <x:v>Yes</x:v>
      </x:c>
      <x:c r="E23" s="26" t="str">
        <x:f>IF(B23="","",IF(D23="Yes",B23,0))</x:f>
      </x:c>
      <x:c r="F23" s="10"/>
    </x:row>
    <x:row r="24" ht="26" customHeight="1">
      <x:c r="A24" s="10" t="str">
        <x:v>Other buying costs</x:v>
      </x:c>
      <x:c r="B24" s="22"/>
      <x:c r="C24" s="22"/>
      <x:c r="D24" s="18" t="str">
        <x:v>Yes</x:v>
      </x:c>
      <x:c r="E24" s="26" t="str">
        <x:f>IF(B24="","",IF(D24="Yes",B24,0))</x:f>
      </x:c>
      <x:c r="F24" s="10"/>
    </x:row>
    <x:row r="25" ht="26" customHeight="1">
      <x:c r="A25" s="10" t="str">
        <x:v>Contingency / reserve</x:v>
      </x:c>
      <x:c r="B25" s="22"/>
      <x:c r="C25" s="22"/>
      <x:c r="D25" s="18" t="str">
        <x:v>Yes</x:v>
      </x:c>
      <x:c r="E25" s="26" t="str">
        <x:f>IF(B25="","",IF(D25="Yes",B25,0))</x:f>
      </x:c>
      <x:c r="F25" s="10"/>
    </x:row>
    <x:row r="27" ht="30" customHeight="1">
      <x:c r="A27" s="12" t="str">
        <x:v>ESTIMATED CASH REQUIRED</x:v>
      </x:c>
      <x:c r="B27" s="12"/>
      <x:c r="C27" s="12"/>
      <x:c r="D27" s="12"/>
      <x:c r="E27" s="32" t="str">
        <x:f>IF(COUNT(E12:E25)=0,"",SUM(E12:E25))</x:f>
      </x:c>
      <x:c r="F27" s="12"/>
    </x:row>
    <x:row r="29">
      <x:c r="A29" t="str">
        <x:v>Cash available (£)</x:v>
      </x:c>
      <x:c r="B29" s="22"/>
    </x:row>
    <x:row r="30">
      <x:c r="A30" t="str">
        <x:v>Cash headroom / shortfall (£)</x:v>
      </x:c>
      <x:c r="E30" s="34" t="str">
        <x:f>IF(OR(B29="",E27=""),"",B29-E27)</x:f>
      </x:c>
    </x:row>
    <x:row r="32" ht="26" customHeight="1">
      <x:c r="A32" s="36" t="str">
        <x:v>Official transaction tax source (copy into your browser): https://www.gov.wales/land-transaction-tax</x:v>
      </x:c>
      <x:c r="B32" s="36"/>
      <x:c r="C32" s="36"/>
      <x:c r="D32" s="36"/>
      <x:c r="E32" s="36"/>
      <x:c r="F32" s="36"/>
    </x:row>
    <x:row r="33" ht="22" customHeight="1">
      <x:c r="A33" s="14" t="str">
        <x:v>Educational planning resource only. Confirm amounts with your solicitor, lender, broker and other professionals.</x:v>
      </x:c>
      <x:c r="B33" s="14"/>
      <x:c r="C33" s="14"/>
      <x:c r="D33" s="14"/>
      <x:c r="E33" s="14"/>
      <x:c r="F33" s="14"/>
    </x:row>
  </x:sheetData>
  <x:mergeCells>
    <x:mergeCell ref="A1:F1"/>
    <x:mergeCell ref="A2:F2"/>
    <x:mergeCell ref="A4:F4"/>
    <x:mergeCell ref="A32:F32"/>
    <x:mergeCell ref="A33:F33"/>
  </x:mergeCells>
  <x:dataValidations count="1">
    <x:dataValidation type="list" sqref="D12:D25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1" topLeftCell="A12" activePane="bottomLeft" state="frozen"/>
    </x:sheetView>
  </x:sheetViews>
  <x:sheetFormatPr defaultRowHeight="15"/>
  <x:cols>
    <x:col min="1" max="1" width="38" hidden="0" customWidth="1"/>
    <x:col min="2" max="2" width="16" hidden="0" customWidth="1"/>
    <x:col min="3" max="3" width="16" hidden="0" customWidth="1"/>
    <x:col min="4" max="4" width="19" hidden="0" customWidth="1"/>
    <x:col min="5" max="5" width="21" hidden="0" customWidth="1"/>
    <x:col min="6" max="6" width="49" hidden="0" customWidth="1"/>
  </x:cols>
  <x:sheetData>
    <x:row r="1" ht="32" customHeight="1">
      <x:c r="A1" s="3" t="str">
        <x:v>CAIRNMOR  |  STEP FORWARD TOOLKIT</x:v>
      </x:c>
      <x:c r="B1" s="3"/>
      <x:c r="C1" s="3"/>
      <x:c r="D1" s="3"/>
      <x:c r="E1" s="3"/>
      <x:c r="F1" s="3"/>
    </x:row>
    <x:row r="2" ht="30" customHeight="1">
      <x:c r="A2" s="16" t="str">
        <x:v>Homebuying Costs Worksheet  |  Scotland</x:v>
      </x:c>
      <x:c r="B2" s="16"/>
      <x:c r="C2" s="16"/>
      <x:c r="D2" s="16"/>
      <x:c r="E2" s="16"/>
      <x:c r="F2" s="16"/>
    </x:row>
    <x:row r="4" ht="24" customHeight="1">
      <x:c r="A4" s="14" t="str">
        <x:v>Cream cells are for your figures. Check current rates and fees; do not assume historical examples remain valid.</x:v>
      </x:c>
      <x:c r="B4" s="14"/>
      <x:c r="C4" s="14"/>
      <x:c r="D4" s="14"/>
      <x:c r="E4" s="14"/>
      <x:c r="F4" s="14"/>
    </x:row>
    <x:row r="6">
      <x:c r="A6" s="8" t="str">
        <x:v>Purchase price (£)</x:v>
      </x:c>
      <x:c r="B6" s="22"/>
    </x:row>
    <x:row r="7">
      <x:c r="A7" s="8" t="str">
        <x:v>Deposit (%)</x:v>
      </x:c>
      <x:c r="B7" s="24"/>
    </x:row>
    <x:row r="8">
      <x:c r="A8" s="8" t="str">
        <x:v>Deposit (£) - calculated</x:v>
      </x:c>
      <x:c r="B8" s="26" t="str">
        <x:f>IF(OR(B6="",B7=""),"",B6*B7)</x:f>
      </x:c>
    </x:row>
    <x:row r="9">
      <x:c r="A9" s="8" t="str">
        <x:v>Indicative loan (£) - calculated</x:v>
      </x:c>
      <x:c r="B9" s="26" t="str">
        <x:f>IF(B8="","",MAX(0,B6-B8))</x:f>
      </x:c>
    </x:row>
    <x:row r="11" ht="29" customHeight="1">
      <x:c r="A11" s="28" t="str">
        <x:v>COST CATEGORY</x:v>
      </x:c>
      <x:c r="B11" s="28" t="str">
        <x:v>BUDGET (£)</x:v>
      </x:c>
      <x:c r="C11" s="28" t="str">
        <x:v>ACTUAL (£)</x:v>
      </x:c>
      <x:c r="D11" s="28" t="str">
        <x:v>PAID UPFRONT?</x:v>
      </x:c>
      <x:c r="E11" s="28" t="str">
        <x:v>UPFRONT BUDGET (£)</x:v>
      </x:c>
      <x:c r="F11" s="28" t="str">
        <x:v>NOTES / QUOTE</x:v>
      </x:c>
    </x:row>
    <x:row r="12" ht="26" customHeight="1">
      <x:c r="A12" s="10" t="str">
        <x:v>Deposit</x:v>
      </x:c>
      <x:c r="B12" s="26" t="str">
        <x:f>IF(B8="","",B8)</x:f>
      </x:c>
      <x:c r="C12" s="30"/>
      <x:c r="D12" t="str">
        <x:v>Yes</x:v>
      </x:c>
      <x:c r="E12" s="26" t="str">
        <x:f>IF(B12="","",IF(D12="Yes",B12,0))</x:f>
      </x:c>
      <x:c r="F12" s="10"/>
    </x:row>
    <x:row r="13" ht="26" customHeight="1">
      <x:c r="A13" s="10" t="str">
        <x:v>Property transaction tax (SDLT / LTT / LBTT)</x:v>
      </x:c>
      <x:c r="B13" s="22"/>
      <x:c r="C13" s="22"/>
      <x:c r="D13" s="18" t="str">
        <x:v>Yes</x:v>
      </x:c>
      <x:c r="E13" s="26" t="str">
        <x:f>IF(B13="","",IF(D13="Yes",B13,0))</x:f>
      </x:c>
      <x:c r="F13" s="10" t="str">
        <x:v>Enter a verified current figure for your nation and circumstances.</x:v>
      </x:c>
    </x:row>
    <x:row r="14" ht="26" customHeight="1">
      <x:c r="A14" s="10" t="str">
        <x:v>Solicitor / conveyancer fees</x:v>
      </x:c>
      <x:c r="B14" s="22"/>
      <x:c r="C14" s="22"/>
      <x:c r="D14" s="18" t="str">
        <x:v>Yes</x:v>
      </x:c>
      <x:c r="E14" s="26" t="str">
        <x:f>IF(B14="","",IF(D14="Yes",B14,0))</x:f>
      </x:c>
      <x:c r="F14" s="10"/>
    </x:row>
    <x:row r="15" ht="26" customHeight="1">
      <x:c r="A15" s="10" t="str">
        <x:v>Searches and reports</x:v>
      </x:c>
      <x:c r="B15" s="22"/>
      <x:c r="C15" s="22"/>
      <x:c r="D15" s="18" t="str">
        <x:v>Yes</x:v>
      </x:c>
      <x:c r="E15" s="26" t="str">
        <x:f>IF(B15="","",IF(D15="Yes",B15,0))</x:f>
      </x:c>
      <x:c r="F15" s="10"/>
    </x:row>
    <x:row r="16" ht="26" customHeight="1">
      <x:c r="A16" s="10" t="str">
        <x:v>Land registration fees</x:v>
      </x:c>
      <x:c r="B16" s="22"/>
      <x:c r="C16" s="22"/>
      <x:c r="D16" s="18" t="str">
        <x:v>Yes</x:v>
      </x:c>
      <x:c r="E16" s="26" t="str">
        <x:f>IF(B16="","",IF(D16="Yes",B16,0))</x:f>
      </x:c>
      <x:c r="F16" s="10"/>
    </x:row>
    <x:row r="17" ht="26" customHeight="1">
      <x:c r="A17" s="10" t="str">
        <x:v>Survey / Home Report checks</x:v>
      </x:c>
      <x:c r="B17" s="22"/>
      <x:c r="C17" s="22"/>
      <x:c r="D17" s="18" t="str">
        <x:v>Yes</x:v>
      </x:c>
      <x:c r="E17" s="26" t="str">
        <x:f>IF(B17="","",IF(D17="Yes",B17,0))</x:f>
      </x:c>
      <x:c r="F17" s="10"/>
    </x:row>
    <x:row r="18" ht="26" customHeight="1">
      <x:c r="A18" s="10" t="str">
        <x:v>Lender valuation fee</x:v>
      </x:c>
      <x:c r="B18" s="22"/>
      <x:c r="C18" s="22"/>
      <x:c r="D18" s="18" t="str">
        <x:v>Yes</x:v>
      </x:c>
      <x:c r="E18" s="26" t="str">
        <x:f>IF(B18="","",IF(D18="Yes",B18,0))</x:f>
      </x:c>
      <x:c r="F18" s="10"/>
    </x:row>
    <x:row r="19" ht="26" customHeight="1">
      <x:c r="A19" s="10" t="str">
        <x:v>Mortgage arrangement fee</x:v>
      </x:c>
      <x:c r="B19" s="22"/>
      <x:c r="C19" s="22"/>
      <x:c r="D19" s="18" t="str">
        <x:v>No</x:v>
      </x:c>
      <x:c r="E19" s="26" t="str">
        <x:f>IF(B19="","",IF(D19="Yes",B19,0))</x:f>
      </x:c>
      <x:c r="F19" s="10" t="str">
        <x:v>If added to mortgage, select No (not paid upfront).</x:v>
      </x:c>
    </x:row>
    <x:row r="20" ht="26" customHeight="1">
      <x:c r="A20" s="10" t="str">
        <x:v>Mortgage broker fee</x:v>
      </x:c>
      <x:c r="B20" s="22"/>
      <x:c r="C20" s="22"/>
      <x:c r="D20" s="18" t="str">
        <x:v>Yes</x:v>
      </x:c>
      <x:c r="E20" s="26" t="str">
        <x:f>IF(B20="","",IF(D20="Yes",B20,0))</x:f>
      </x:c>
      <x:c r="F20" s="10"/>
    </x:row>
    <x:row r="21" ht="26" customHeight="1">
      <x:c r="A21" s="10" t="str">
        <x:v>Buildings insurance</x:v>
      </x:c>
      <x:c r="B21" s="22"/>
      <x:c r="C21" s="22"/>
      <x:c r="D21" s="18" t="str">
        <x:v>Yes</x:v>
      </x:c>
      <x:c r="E21" s="26" t="str">
        <x:f>IF(B21="","",IF(D21="Yes",B21,0))</x:f>
      </x:c>
      <x:c r="F21" s="10"/>
    </x:row>
    <x:row r="22" ht="26" customHeight="1">
      <x:c r="A22" s="10" t="str">
        <x:v>Removals / moving costs</x:v>
      </x:c>
      <x:c r="B22" s="22"/>
      <x:c r="C22" s="22"/>
      <x:c r="D22" s="18" t="str">
        <x:v>Yes</x:v>
      </x:c>
      <x:c r="E22" s="26" t="str">
        <x:f>IF(B22="","",IF(D22="Yes",B22,0))</x:f>
      </x:c>
      <x:c r="F22" s="10"/>
    </x:row>
    <x:row r="23" ht="26" customHeight="1">
      <x:c r="A23" s="10" t="str">
        <x:v>Immediate repairs / essential furnishings</x:v>
      </x:c>
      <x:c r="B23" s="22"/>
      <x:c r="C23" s="22"/>
      <x:c r="D23" s="18" t="str">
        <x:v>Yes</x:v>
      </x:c>
      <x:c r="E23" s="26" t="str">
        <x:f>IF(B23="","",IF(D23="Yes",B23,0))</x:f>
      </x:c>
      <x:c r="F23" s="10"/>
    </x:row>
    <x:row r="24" ht="26" customHeight="1">
      <x:c r="A24" s="10" t="str">
        <x:v>Other buying costs</x:v>
      </x:c>
      <x:c r="B24" s="22"/>
      <x:c r="C24" s="22"/>
      <x:c r="D24" s="18" t="str">
        <x:v>Yes</x:v>
      </x:c>
      <x:c r="E24" s="26" t="str">
        <x:f>IF(B24="","",IF(D24="Yes",B24,0))</x:f>
      </x:c>
      <x:c r="F24" s="10"/>
    </x:row>
    <x:row r="25" ht="26" customHeight="1">
      <x:c r="A25" s="10" t="str">
        <x:v>Contingency / reserve</x:v>
      </x:c>
      <x:c r="B25" s="22"/>
      <x:c r="C25" s="22"/>
      <x:c r="D25" s="18" t="str">
        <x:v>Yes</x:v>
      </x:c>
      <x:c r="E25" s="26" t="str">
        <x:f>IF(B25="","",IF(D25="Yes",B25,0))</x:f>
      </x:c>
      <x:c r="F25" s="10"/>
    </x:row>
    <x:row r="27" ht="30" customHeight="1">
      <x:c r="A27" s="12" t="str">
        <x:v>ESTIMATED CASH REQUIRED</x:v>
      </x:c>
      <x:c r="B27" s="12"/>
      <x:c r="C27" s="12"/>
      <x:c r="D27" s="12"/>
      <x:c r="E27" s="32" t="str">
        <x:f>IF(COUNT(E12:E25)=0,"",SUM(E12:E25))</x:f>
      </x:c>
      <x:c r="F27" s="12"/>
    </x:row>
    <x:row r="29">
      <x:c r="A29" t="str">
        <x:v>Cash available (£)</x:v>
      </x:c>
      <x:c r="B29" s="22"/>
    </x:row>
    <x:row r="30">
      <x:c r="A30" t="str">
        <x:v>Cash headroom / shortfall (£)</x:v>
      </x:c>
      <x:c r="E30" s="34" t="str">
        <x:f>IF(OR(B29="",E27=""),"",B29-E27)</x:f>
      </x:c>
    </x:row>
    <x:row r="32" ht="26" customHeight="1">
      <x:c r="A32" s="36" t="str">
        <x:v>Official transaction tax source (copy into your browser): https://revenue.scot/taxes/land-buildings-transaction-tax</x:v>
      </x:c>
      <x:c r="B32" s="36"/>
      <x:c r="C32" s="36"/>
      <x:c r="D32" s="36"/>
      <x:c r="E32" s="36"/>
      <x:c r="F32" s="36"/>
    </x:row>
    <x:row r="33" ht="22" customHeight="1">
      <x:c r="A33" s="14" t="str">
        <x:v>Educational planning resource only. Confirm amounts with your solicitor, lender, broker and other professionals.</x:v>
      </x:c>
      <x:c r="B33" s="14"/>
      <x:c r="C33" s="14"/>
      <x:c r="D33" s="14"/>
      <x:c r="E33" s="14"/>
      <x:c r="F33" s="14"/>
    </x:row>
  </x:sheetData>
  <x:mergeCells>
    <x:mergeCell ref="A1:F1"/>
    <x:mergeCell ref="A2:F2"/>
    <x:mergeCell ref="A4:F4"/>
    <x:mergeCell ref="A32:F32"/>
    <x:mergeCell ref="A33:F33"/>
  </x:mergeCells>
  <x:dataValidations count="1">
    <x:dataValidation type="list" sqref="D12:D25">
      <x:formula1>"Yes,No"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1" topLeftCell="A12" activePane="bottomLeft" state="frozen"/>
    </x:sheetView>
  </x:sheetViews>
  <x:sheetFormatPr defaultRowHeight="15"/>
  <x:cols>
    <x:col min="1" max="1" width="38" hidden="0" customWidth="1"/>
    <x:col min="2" max="2" width="16" hidden="0" customWidth="1"/>
    <x:col min="3" max="3" width="16" hidden="0" customWidth="1"/>
    <x:col min="4" max="4" width="19" hidden="0" customWidth="1"/>
    <x:col min="5" max="5" width="21" hidden="0" customWidth="1"/>
    <x:col min="6" max="6" width="49" hidden="0" customWidth="1"/>
  </x:cols>
  <x:sheetData>
    <x:row r="1" ht="32" customHeight="1">
      <x:c r="A1" s="3" t="str">
        <x:v>CAIRNMOR  |  STEP FORWARD TOOLKIT</x:v>
      </x:c>
      <x:c r="B1" s="3"/>
      <x:c r="C1" s="3"/>
      <x:c r="D1" s="3"/>
      <x:c r="E1" s="3"/>
      <x:c r="F1" s="3"/>
    </x:row>
    <x:row r="2" ht="30" customHeight="1">
      <x:c r="A2" s="16" t="str">
        <x:v>Homebuying Costs Worksheet  |  Northern Ireland</x:v>
      </x:c>
      <x:c r="B2" s="16"/>
      <x:c r="C2" s="16"/>
      <x:c r="D2" s="16"/>
      <x:c r="E2" s="16"/>
      <x:c r="F2" s="16"/>
    </x:row>
    <x:row r="4" ht="24" customHeight="1">
      <x:c r="A4" s="14" t="str">
        <x:v>Cream cells are for your figures. Check current rates and fees; do not assume historical examples remain valid.</x:v>
      </x:c>
      <x:c r="B4" s="14"/>
      <x:c r="C4" s="14"/>
      <x:c r="D4" s="14"/>
      <x:c r="E4" s="14"/>
      <x:c r="F4" s="14"/>
    </x:row>
    <x:row r="6">
      <x:c r="A6" s="8" t="str">
        <x:v>Purchase price (£)</x:v>
      </x:c>
      <x:c r="B6" s="22"/>
    </x:row>
    <x:row r="7">
      <x:c r="A7" s="8" t="str">
        <x:v>Deposit (%)</x:v>
      </x:c>
      <x:c r="B7" s="24"/>
    </x:row>
    <x:row r="8">
      <x:c r="A8" s="8" t="str">
        <x:v>Deposit (£) - calculated</x:v>
      </x:c>
      <x:c r="B8" s="26" t="str">
        <x:f>IF(OR(B6="",B7=""),"",B6*B7)</x:f>
      </x:c>
    </x:row>
    <x:row r="9">
      <x:c r="A9" s="8" t="str">
        <x:v>Indicative loan (£) - calculated</x:v>
      </x:c>
      <x:c r="B9" s="26" t="str">
        <x:f>IF(B8="","",MAX(0,B6-B8))</x:f>
      </x:c>
    </x:row>
    <x:row r="11" ht="29" customHeight="1">
      <x:c r="A11" s="28" t="str">
        <x:v>COST CATEGORY</x:v>
      </x:c>
      <x:c r="B11" s="28" t="str">
        <x:v>BUDGET (£)</x:v>
      </x:c>
      <x:c r="C11" s="28" t="str">
        <x:v>ACTUAL (£)</x:v>
      </x:c>
      <x:c r="D11" s="28" t="str">
        <x:v>PAID UPFRONT?</x:v>
      </x:c>
      <x:c r="E11" s="28" t="str">
        <x:v>UPFRONT BUDGET (£)</x:v>
      </x:c>
      <x:c r="F11" s="28" t="str">
        <x:v>NOTES / QUOTE</x:v>
      </x:c>
    </x:row>
    <x:row r="12" ht="26" customHeight="1">
      <x:c r="A12" s="10" t="str">
        <x:v>Deposit</x:v>
      </x:c>
      <x:c r="B12" s="26" t="str">
        <x:f>IF(B8="","",B8)</x:f>
      </x:c>
      <x:c r="C12" s="30"/>
      <x:c r="D12" t="str">
        <x:v>Yes</x:v>
      </x:c>
      <x:c r="E12" s="26" t="str">
        <x:f>IF(B12="","",IF(D12="Yes",B12,0))</x:f>
      </x:c>
      <x:c r="F12" s="10"/>
    </x:row>
    <x:row r="13" ht="26" customHeight="1">
      <x:c r="A13" s="10" t="str">
        <x:v>Property transaction tax (SDLT / LTT / LBTT)</x:v>
      </x:c>
      <x:c r="B13" s="22"/>
      <x:c r="C13" s="22"/>
      <x:c r="D13" s="18" t="str">
        <x:v>Yes</x:v>
      </x:c>
      <x:c r="E13" s="26" t="str">
        <x:f>IF(B13="","",IF(D13="Yes",B13,0))</x:f>
      </x:c>
      <x:c r="F13" s="10" t="str">
        <x:v>Enter a verified current figure for your nation and circumstances.</x:v>
      </x:c>
    </x:row>
    <x:row r="14" ht="26" customHeight="1">
      <x:c r="A14" s="10" t="str">
        <x:v>Solicitor / conveyancer fees</x:v>
      </x:c>
      <x:c r="B14" s="22"/>
      <x:c r="C14" s="22"/>
      <x:c r="D14" s="18" t="str">
        <x:v>Yes</x:v>
      </x:c>
      <x:c r="E14" s="26" t="str">
        <x:f>IF(B14="","",IF(D14="Yes",B14,0))</x:f>
      </x:c>
      <x:c r="F14" s="10"/>
    </x:row>
    <x:row r="15" ht="26" customHeight="1">
      <x:c r="A15" s="10" t="str">
        <x:v>Searches and reports</x:v>
      </x:c>
      <x:c r="B15" s="22"/>
      <x:c r="C15" s="22"/>
      <x:c r="D15" s="18" t="str">
        <x:v>Yes</x:v>
      </x:c>
      <x:c r="E15" s="26" t="str">
        <x:f>IF(B15="","",IF(D15="Yes",B15,0))</x:f>
      </x:c>
      <x:c r="F15" s="10"/>
    </x:row>
    <x:row r="16" ht="26" customHeight="1">
      <x:c r="A16" s="10" t="str">
        <x:v>Land registration fees</x:v>
      </x:c>
      <x:c r="B16" s="22"/>
      <x:c r="C16" s="22"/>
      <x:c r="D16" s="18" t="str">
        <x:v>Yes</x:v>
      </x:c>
      <x:c r="E16" s="26" t="str">
        <x:f>IF(B16="","",IF(D16="Yes",B16,0))</x:f>
      </x:c>
      <x:c r="F16" s="10"/>
    </x:row>
    <x:row r="17" ht="26" customHeight="1">
      <x:c r="A17" s="10" t="str">
        <x:v>Survey / Home Report checks</x:v>
      </x:c>
      <x:c r="B17" s="22"/>
      <x:c r="C17" s="22"/>
      <x:c r="D17" s="18" t="str">
        <x:v>Yes</x:v>
      </x:c>
      <x:c r="E17" s="26" t="str">
        <x:f>IF(B17="","",IF(D17="Yes",B17,0))</x:f>
      </x:c>
      <x:c r="F17" s="10"/>
    </x:row>
    <x:row r="18" ht="26" customHeight="1">
      <x:c r="A18" s="10" t="str">
        <x:v>Lender valuation fee</x:v>
      </x:c>
      <x:c r="B18" s="22"/>
      <x:c r="C18" s="22"/>
      <x:c r="D18" s="18" t="str">
        <x:v>Yes</x:v>
      </x:c>
      <x:c r="E18" s="26" t="str">
        <x:f>IF(B18="","",IF(D18="Yes",B18,0))</x:f>
      </x:c>
      <x:c r="F18" s="10"/>
    </x:row>
    <x:row r="19" ht="26" customHeight="1">
      <x:c r="A19" s="10" t="str">
        <x:v>Mortgage arrangement fee</x:v>
      </x:c>
      <x:c r="B19" s="22"/>
      <x:c r="C19" s="22"/>
      <x:c r="D19" s="18" t="str">
        <x:v>No</x:v>
      </x:c>
      <x:c r="E19" s="26" t="str">
        <x:f>IF(B19="","",IF(D19="Yes",B19,0))</x:f>
      </x:c>
      <x:c r="F19" s="10" t="str">
        <x:v>If added to mortgage, select No (not paid upfront).</x:v>
      </x:c>
    </x:row>
    <x:row r="20" ht="26" customHeight="1">
      <x:c r="A20" s="10" t="str">
        <x:v>Mortgage broker fee</x:v>
      </x:c>
      <x:c r="B20" s="22"/>
      <x:c r="C20" s="22"/>
      <x:c r="D20" s="18" t="str">
        <x:v>Yes</x:v>
      </x:c>
      <x:c r="E20" s="26" t="str">
        <x:f>IF(B20="","",IF(D20="Yes",B20,0))</x:f>
      </x:c>
      <x:c r="F20" s="10"/>
    </x:row>
    <x:row r="21" ht="26" customHeight="1">
      <x:c r="A21" s="10" t="str">
        <x:v>Buildings insurance</x:v>
      </x:c>
      <x:c r="B21" s="22"/>
      <x:c r="C21" s="22"/>
      <x:c r="D21" s="18" t="str">
        <x:v>Yes</x:v>
      </x:c>
      <x:c r="E21" s="26" t="str">
        <x:f>IF(B21="","",IF(D21="Yes",B21,0))</x:f>
      </x:c>
      <x:c r="F21" s="10"/>
    </x:row>
    <x:row r="22" ht="26" customHeight="1">
      <x:c r="A22" s="10" t="str">
        <x:v>Removals / moving costs</x:v>
      </x:c>
      <x:c r="B22" s="22"/>
      <x:c r="C22" s="22"/>
      <x:c r="D22" s="18" t="str">
        <x:v>Yes</x:v>
      </x:c>
      <x:c r="E22" s="26" t="str">
        <x:f>IF(B22="","",IF(D22="Yes",B22,0))</x:f>
      </x:c>
      <x:c r="F22" s="10"/>
    </x:row>
    <x:row r="23" ht="26" customHeight="1">
      <x:c r="A23" s="10" t="str">
        <x:v>Immediate repairs / essential furnishings</x:v>
      </x:c>
      <x:c r="B23" s="22"/>
      <x:c r="C23" s="22"/>
      <x:c r="D23" s="18" t="str">
        <x:v>Yes</x:v>
      </x:c>
      <x:c r="E23" s="26" t="str">
        <x:f>IF(B23="","",IF(D23="Yes",B23,0))</x:f>
      </x:c>
      <x:c r="F23" s="10"/>
    </x:row>
    <x:row r="24" ht="26" customHeight="1">
      <x:c r="A24" s="10" t="str">
        <x:v>Other buying costs</x:v>
      </x:c>
      <x:c r="B24" s="22"/>
      <x:c r="C24" s="22"/>
      <x:c r="D24" s="18" t="str">
        <x:v>Yes</x:v>
      </x:c>
      <x:c r="E24" s="26" t="str">
        <x:f>IF(B24="","",IF(D24="Yes",B24,0))</x:f>
      </x:c>
      <x:c r="F24" s="10"/>
    </x:row>
    <x:row r="25" ht="26" customHeight="1">
      <x:c r="A25" s="10" t="str">
        <x:v>Contingency / reserve</x:v>
      </x:c>
      <x:c r="B25" s="22"/>
      <x:c r="C25" s="22"/>
      <x:c r="D25" s="18" t="str">
        <x:v>Yes</x:v>
      </x:c>
      <x:c r="E25" s="26" t="str">
        <x:f>IF(B25="","",IF(D25="Yes",B25,0))</x:f>
      </x:c>
      <x:c r="F25" s="10"/>
    </x:row>
    <x:row r="27" ht="30" customHeight="1">
      <x:c r="A27" s="12" t="str">
        <x:v>ESTIMATED CASH REQUIRED</x:v>
      </x:c>
      <x:c r="B27" s="12"/>
      <x:c r="C27" s="12"/>
      <x:c r="D27" s="12"/>
      <x:c r="E27" s="32" t="str">
        <x:f>IF(COUNT(E12:E25)=0,"",SUM(E12:E25))</x:f>
      </x:c>
      <x:c r="F27" s="12"/>
    </x:row>
    <x:row r="29">
      <x:c r="A29" t="str">
        <x:v>Cash available (£)</x:v>
      </x:c>
      <x:c r="B29" s="22"/>
    </x:row>
    <x:row r="30">
      <x:c r="A30" t="str">
        <x:v>Cash headroom / shortfall (£)</x:v>
      </x:c>
      <x:c r="E30" s="34" t="str">
        <x:f>IF(OR(B29="",E27=""),"",B29-E27)</x:f>
      </x:c>
    </x:row>
    <x:row r="32" ht="26" customHeight="1">
      <x:c r="A32" s="36" t="str">
        <x:v>Official transaction tax source (copy into your browser): https://www.gov.uk/stamp-duty-land-tax</x:v>
      </x:c>
      <x:c r="B32" s="36"/>
      <x:c r="C32" s="36"/>
      <x:c r="D32" s="36"/>
      <x:c r="E32" s="36"/>
      <x:c r="F32" s="36"/>
    </x:row>
    <x:row r="33" ht="22" customHeight="1">
      <x:c r="A33" s="14" t="str">
        <x:v>Educational planning resource only. Confirm amounts with your solicitor, lender, broker and other professionals.</x:v>
      </x:c>
      <x:c r="B33" s="14"/>
      <x:c r="C33" s="14"/>
      <x:c r="D33" s="14"/>
      <x:c r="E33" s="14"/>
      <x:c r="F33" s="14"/>
    </x:row>
  </x:sheetData>
  <x:mergeCells>
    <x:mergeCell ref="A1:F1"/>
    <x:mergeCell ref="A2:F2"/>
    <x:mergeCell ref="A4:F4"/>
    <x:mergeCell ref="A32:F32"/>
    <x:mergeCell ref="A33:F33"/>
  </x:mergeCells>
  <x:dataValidations count="1">
    <x:dataValidation type="list" sqref="D12:D25">
      <x:formula1>"Yes,No"</x:formula1>
    </x:dataValidation>
  </x:dataValidations>
  <x:pageMargins left="0.7" right="0.7" top="0.75" bottom="0.75" header="0.3" footer="0.3"/>
</x:worksheet>
</file>